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RhondaRowland\Desktop\Program Reports\"/>
    </mc:Choice>
  </mc:AlternateContent>
  <xr:revisionPtr revIDLastSave="0" documentId="13_ncr:1_{B8B2FAE7-9ED5-4EB3-9E4D-0A155E98E0B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5" i="1" l="1"/>
  <c r="F45" i="1"/>
  <c r="G17" i="1"/>
  <c r="G46" i="1"/>
  <c r="G13" i="1"/>
  <c r="G14" i="1"/>
  <c r="G20" i="1"/>
  <c r="G43" i="1" l="1"/>
  <c r="G42" i="1"/>
  <c r="G11" i="1" l="1"/>
  <c r="G12" i="1" l="1"/>
  <c r="G45" i="1" l="1"/>
  <c r="G27" i="1" l="1"/>
  <c r="G10" i="1" l="1"/>
  <c r="G9" i="1"/>
  <c r="G29" i="1" l="1"/>
  <c r="G30" i="1"/>
  <c r="G31" i="1"/>
  <c r="G32" i="1"/>
  <c r="G33" i="1"/>
  <c r="G34" i="1"/>
  <c r="G35" i="1"/>
  <c r="G36" i="1"/>
  <c r="G37" i="1"/>
  <c r="G38" i="1"/>
  <c r="G39" i="1"/>
  <c r="G40" i="1"/>
  <c r="G41" i="1"/>
  <c r="G44" i="1"/>
  <c r="G25" i="1"/>
  <c r="G26" i="1"/>
  <c r="G28" i="1"/>
  <c r="G23" i="1"/>
  <c r="G24" i="1"/>
  <c r="G22" i="1"/>
  <c r="G19" i="1"/>
  <c r="G18" i="1"/>
  <c r="G16" i="1"/>
</calcChain>
</file>

<file path=xl/sharedStrings.xml><?xml version="1.0" encoding="utf-8"?>
<sst xmlns="http://schemas.openxmlformats.org/spreadsheetml/2006/main" count="48" uniqueCount="47">
  <si>
    <t>End Of Month Enrollment</t>
  </si>
  <si>
    <t>Funded Enrollment</t>
  </si>
  <si>
    <t>Actual Enrollment</t>
  </si>
  <si>
    <t>Terminated this month</t>
  </si>
  <si>
    <t>Accepted (ready to begin classes)</t>
  </si>
  <si>
    <t>Cumulative Enrollment</t>
  </si>
  <si>
    <t>Over Income</t>
  </si>
  <si>
    <t>Health Services To Date</t>
  </si>
  <si>
    <t>Need Dental Treatment</t>
  </si>
  <si>
    <t>Received Dental Treatment</t>
  </si>
  <si>
    <t>Up-to-Date Immunizations</t>
  </si>
  <si>
    <t>HS</t>
  </si>
  <si>
    <t>Total</t>
  </si>
  <si>
    <t xml:space="preserve">EHS </t>
  </si>
  <si>
    <t>Family Services</t>
  </si>
  <si>
    <t>Number of Families</t>
  </si>
  <si>
    <t>Military Family</t>
  </si>
  <si>
    <t>WIC Services</t>
  </si>
  <si>
    <t>SNAP</t>
  </si>
  <si>
    <t>Homeless</t>
  </si>
  <si>
    <t>Aquired Housing</t>
  </si>
  <si>
    <t>Emergency/Crisis</t>
  </si>
  <si>
    <t>Housing Assistance</t>
  </si>
  <si>
    <t>Mental Health Services</t>
  </si>
  <si>
    <t>Total Family Services</t>
  </si>
  <si>
    <t xml:space="preserve">                                                                      Monthly Program Report</t>
  </si>
  <si>
    <t>Average Daily Attendance</t>
  </si>
  <si>
    <t xml:space="preserve">                                                         Bell-Whitley Head Start/Early Head Start</t>
  </si>
  <si>
    <t>Completed Dental Exams (EHS- Preventative Care)</t>
  </si>
  <si>
    <t>Disabilities</t>
  </si>
  <si>
    <t>Assest Building</t>
  </si>
  <si>
    <t>Substance Misuse Prevention</t>
  </si>
  <si>
    <t>Substance Misuse Treatment</t>
  </si>
  <si>
    <t>English as a second Language (ESL) training</t>
  </si>
  <si>
    <t>Research based parenting Curriculum</t>
  </si>
  <si>
    <t>Involvement in discussing their childs screening and assessment results and their child's progress</t>
  </si>
  <si>
    <t>Supporting Transitions between programs (EHS to HS, HS to Kindergarten)</t>
  </si>
  <si>
    <t>Education on preventative medical and oral health</t>
  </si>
  <si>
    <t>Education on health and devlopmental consequenss of tobacco product use</t>
  </si>
  <si>
    <t>Education on Nutrition</t>
  </si>
  <si>
    <t>Educaton on postpartum care</t>
  </si>
  <si>
    <t>Education on relationship/marriage</t>
  </si>
  <si>
    <t>Assistance to families of incarcerated individuals</t>
  </si>
  <si>
    <t>Diagnosed with Cronic Condition</t>
  </si>
  <si>
    <t>Assistance in enrolling into an education or job training</t>
  </si>
  <si>
    <t>NA</t>
  </si>
  <si>
    <t>ADA is based on Actual enrollment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</si>
</sst>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34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4" fillId="0" borderId="0" xfId="0" applyFont="1"/>
    <xf numFmtId="0" fontId="0" fillId="3" borderId="0" xfId="0" applyFill="1"/>
    <xf numFmtId="0" fontId="0" fillId="2" borderId="0" xfId="0" applyFill="1" applyAlignment="1">
      <alignment horizontal="center"/>
    </xf>
    <xf numFmtId="0" fontId="4" fillId="3" borderId="0" xfId="0" applyFont="1" applyFill="1"/>
    <xf numFmtId="0" fontId="1" fillId="3" borderId="0" xfId="0" applyFont="1" applyFill="1"/>
    <xf numFmtId="0" fontId="2" fillId="3" borderId="0" xfId="0" applyFont="1" applyFill="1"/>
    <xf numFmtId="0" fontId="3" fillId="3" borderId="0" xfId="0" applyFont="1" applyFill="1"/>
    <xf numFmtId="0" fontId="0" fillId="0" borderId="0" xfId="0" applyAlignment="1">
      <alignment horizontal="right" vertical="center"/>
    </xf>
    <xf numFmtId="0" fontId="1" fillId="2" borderId="0" xfId="0" applyFont="1" applyFill="1" applyAlignment="1">
      <alignment horizontal="right"/>
    </xf>
    <xf numFmtId="0" fontId="6" fillId="4" borderId="0" xfId="0" applyFont="1" applyFill="1" applyAlignment="1">
      <alignment horizontal="right"/>
    </xf>
    <xf numFmtId="0" fontId="6" fillId="0" borderId="0" xfId="0" applyFont="1"/>
    <xf numFmtId="9" fontId="6" fillId="4" borderId="0" xfId="0" applyNumberFormat="1" applyFont="1" applyFill="1" applyAlignment="1">
      <alignment horizontal="right"/>
    </xf>
    <xf numFmtId="9" fontId="7" fillId="0" borderId="0" xfId="0" applyNumberFormat="1" applyFont="1"/>
    <xf numFmtId="9" fontId="6" fillId="0" borderId="0" xfId="0" applyNumberFormat="1" applyFont="1"/>
    <xf numFmtId="0" fontId="6" fillId="0" borderId="0" xfId="0" applyFont="1" applyAlignment="1">
      <alignment horizontal="right"/>
    </xf>
    <xf numFmtId="0" fontId="6" fillId="2" borderId="0" xfId="0" applyFont="1" applyFill="1"/>
    <xf numFmtId="0" fontId="6" fillId="4" borderId="0" xfId="0" applyFont="1" applyFill="1"/>
    <xf numFmtId="0" fontId="6" fillId="4" borderId="0" xfId="0" applyFont="1" applyFill="1" applyAlignment="1">
      <alignment horizontal="right" vertical="center"/>
    </xf>
    <xf numFmtId="0" fontId="6" fillId="3" borderId="0" xfId="0" applyFont="1" applyFill="1"/>
    <xf numFmtId="9" fontId="6" fillId="0" borderId="0" xfId="0" applyNumberFormat="1" applyFont="1" applyAlignment="1">
      <alignment horizontal="right"/>
    </xf>
    <xf numFmtId="0" fontId="7" fillId="0" borderId="0" xfId="0" applyFont="1"/>
    <xf numFmtId="0" fontId="7" fillId="3" borderId="0" xfId="0" applyFont="1" applyFill="1" applyAlignment="1">
      <alignment horizontal="right"/>
    </xf>
    <xf numFmtId="9" fontId="6" fillId="3" borderId="0" xfId="0" applyNumberFormat="1" applyFont="1" applyFill="1"/>
    <xf numFmtId="9" fontId="0" fillId="0" borderId="0" xfId="0" applyNumberFormat="1"/>
    <xf numFmtId="9" fontId="7" fillId="4" borderId="0" xfId="0" applyNumberFormat="1" applyFont="1" applyFill="1"/>
    <xf numFmtId="9" fontId="7" fillId="3" borderId="0" xfId="0" applyNumberFormat="1" applyFont="1" applyFill="1" applyAlignment="1">
      <alignment horizontal="right"/>
    </xf>
    <xf numFmtId="9" fontId="7" fillId="3" borderId="0" xfId="1" applyFont="1" applyFill="1" applyAlignment="1">
      <alignment horizontal="right"/>
    </xf>
    <xf numFmtId="0" fontId="4" fillId="0" borderId="0" xfId="0" applyFont="1" applyAlignment="1">
      <alignment horizontal="left"/>
    </xf>
    <xf numFmtId="17" fontId="4" fillId="0" borderId="0" xfId="0" applyNumberFormat="1" applyFont="1" applyAlignment="1">
      <alignment horizontal="left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7"/>
  <sheetViews>
    <sheetView tabSelected="1" topLeftCell="A24" zoomScale="226" zoomScaleNormal="226" workbookViewId="0">
      <selection activeCell="E41" sqref="E41"/>
    </sheetView>
  </sheetViews>
  <sheetFormatPr defaultRowHeight="15" x14ac:dyDescent="0.25"/>
  <cols>
    <col min="4" max="4" width="39.28515625" customWidth="1"/>
    <col min="5" max="5" width="8.7109375" customWidth="1"/>
    <col min="6" max="6" width="5.28515625" customWidth="1"/>
    <col min="7" max="7" width="6.85546875" customWidth="1"/>
  </cols>
  <sheetData>
    <row r="1" spans="1:19" x14ac:dyDescent="0.25">
      <c r="A1" s="32" t="s">
        <v>27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</row>
    <row r="2" spans="1:19" ht="3.75" hidden="1" customHeight="1" x14ac:dyDescent="0.2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</row>
    <row r="3" spans="1:19" hidden="1" x14ac:dyDescent="0.2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</row>
    <row r="4" spans="1:19" ht="13.5" customHeight="1" x14ac:dyDescent="0.25">
      <c r="A4" s="32" t="s">
        <v>25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</row>
    <row r="5" spans="1:19" ht="12" customHeight="1" x14ac:dyDescent="0.25">
      <c r="A5" s="33">
        <v>45962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</row>
    <row r="6" spans="1:19" ht="11.25" customHeight="1" x14ac:dyDescent="0.25">
      <c r="A6" s="7"/>
      <c r="B6" s="7"/>
      <c r="C6" s="7"/>
      <c r="D6" s="7"/>
      <c r="E6" s="13" t="s">
        <v>11</v>
      </c>
      <c r="F6" s="13" t="s">
        <v>13</v>
      </c>
      <c r="G6" s="13" t="s">
        <v>12</v>
      </c>
      <c r="H6" s="3"/>
      <c r="I6" s="1"/>
      <c r="J6" s="1"/>
      <c r="K6" s="1"/>
      <c r="L6" s="3"/>
      <c r="M6" s="1"/>
      <c r="N6" s="1"/>
      <c r="O6" s="1"/>
      <c r="P6" s="1"/>
      <c r="Q6" s="1"/>
      <c r="R6" s="1"/>
      <c r="S6" s="1"/>
    </row>
    <row r="7" spans="1:19" ht="12" customHeight="1" x14ac:dyDescent="0.25">
      <c r="A7" s="8" t="s">
        <v>0</v>
      </c>
      <c r="B7" s="9"/>
      <c r="C7" s="9"/>
      <c r="D7" s="6"/>
      <c r="E7" s="6"/>
      <c r="F7" s="6"/>
      <c r="G7" s="6"/>
    </row>
    <row r="8" spans="1:19" x14ac:dyDescent="0.25">
      <c r="A8" s="4" t="s">
        <v>1</v>
      </c>
      <c r="B8" s="4"/>
      <c r="E8" s="20">
        <v>303</v>
      </c>
      <c r="F8" s="20">
        <v>80</v>
      </c>
      <c r="G8" s="20">
        <v>383</v>
      </c>
    </row>
    <row r="9" spans="1:19" x14ac:dyDescent="0.25">
      <c r="A9" s="5" t="s">
        <v>2</v>
      </c>
      <c r="B9" s="2"/>
      <c r="E9" s="14">
        <v>301</v>
      </c>
      <c r="F9" s="21">
        <v>79</v>
      </c>
      <c r="G9" s="21">
        <f>SUM(E9:F9)</f>
        <v>380</v>
      </c>
    </row>
    <row r="10" spans="1:19" x14ac:dyDescent="0.25">
      <c r="A10" s="4" t="s">
        <v>3</v>
      </c>
      <c r="B10" s="4"/>
      <c r="C10" s="4"/>
      <c r="D10" s="4"/>
      <c r="E10" s="22">
        <v>11</v>
      </c>
      <c r="F10" s="21">
        <v>1</v>
      </c>
      <c r="G10" s="21">
        <f>SUM(E10:F10)</f>
        <v>12</v>
      </c>
    </row>
    <row r="11" spans="1:19" x14ac:dyDescent="0.25">
      <c r="A11" s="4" t="s">
        <v>4</v>
      </c>
      <c r="B11" s="4"/>
      <c r="C11" s="4"/>
      <c r="D11" s="4"/>
      <c r="E11" s="22">
        <v>2</v>
      </c>
      <c r="F11" s="21">
        <v>1</v>
      </c>
      <c r="G11" s="21">
        <f>SUM(E11:F11)</f>
        <v>3</v>
      </c>
      <c r="N11" s="12"/>
    </row>
    <row r="12" spans="1:19" x14ac:dyDescent="0.25">
      <c r="A12" s="8" t="s">
        <v>5</v>
      </c>
      <c r="B12" s="9"/>
      <c r="C12" s="9"/>
      <c r="D12" s="6"/>
      <c r="E12" s="23">
        <v>325</v>
      </c>
      <c r="F12" s="23">
        <v>96</v>
      </c>
      <c r="G12" s="23">
        <f>SUM(E12:F12)</f>
        <v>421</v>
      </c>
    </row>
    <row r="13" spans="1:19" x14ac:dyDescent="0.25">
      <c r="A13" s="4" t="s">
        <v>6</v>
      </c>
      <c r="B13" s="4"/>
      <c r="E13" s="16">
        <v>0.01</v>
      </c>
      <c r="F13" s="24">
        <v>0.02</v>
      </c>
      <c r="G13" s="24">
        <f>AVERAGE(E13:F13)</f>
        <v>1.4999999999999999E-2</v>
      </c>
    </row>
    <row r="14" spans="1:19" x14ac:dyDescent="0.25">
      <c r="A14" s="4" t="s">
        <v>29</v>
      </c>
      <c r="B14" s="4"/>
      <c r="E14" s="16">
        <v>9.9000000000000005E-2</v>
      </c>
      <c r="F14" s="18">
        <v>0.22</v>
      </c>
      <c r="G14" s="24">
        <f>AVERAGE(E14:F14)</f>
        <v>0.1595</v>
      </c>
    </row>
    <row r="15" spans="1:19" x14ac:dyDescent="0.25">
      <c r="A15" s="8" t="s">
        <v>7</v>
      </c>
      <c r="B15" s="9"/>
      <c r="C15" s="9"/>
      <c r="D15" s="6"/>
      <c r="E15" s="10"/>
      <c r="F15" s="10"/>
      <c r="G15" s="10"/>
    </row>
    <row r="16" spans="1:19" x14ac:dyDescent="0.25">
      <c r="A16" s="4" t="s">
        <v>43</v>
      </c>
      <c r="B16" s="4"/>
      <c r="C16" s="4"/>
      <c r="E16" s="14">
        <v>21</v>
      </c>
      <c r="F16" s="15">
        <v>5</v>
      </c>
      <c r="G16" s="15">
        <f>SUM(E16:F16)</f>
        <v>26</v>
      </c>
    </row>
    <row r="17" spans="1:7" x14ac:dyDescent="0.25">
      <c r="A17" s="4" t="s">
        <v>28</v>
      </c>
      <c r="B17" s="4"/>
      <c r="C17" s="4"/>
      <c r="E17" s="16">
        <v>0.92</v>
      </c>
      <c r="F17" s="29">
        <v>0.99</v>
      </c>
      <c r="G17" s="18">
        <f>AVERAGE(E17:F17)</f>
        <v>0.95500000000000007</v>
      </c>
    </row>
    <row r="18" spans="1:7" x14ac:dyDescent="0.25">
      <c r="A18" s="4" t="s">
        <v>8</v>
      </c>
      <c r="B18" s="4"/>
      <c r="C18" s="4"/>
      <c r="E18" s="14">
        <v>15</v>
      </c>
      <c r="F18" s="19" t="s">
        <v>45</v>
      </c>
      <c r="G18" s="15">
        <f>SUM(E18:F18)</f>
        <v>15</v>
      </c>
    </row>
    <row r="19" spans="1:7" x14ac:dyDescent="0.25">
      <c r="A19" s="4" t="s">
        <v>9</v>
      </c>
      <c r="B19" s="4"/>
      <c r="C19" s="4"/>
      <c r="E19" s="14">
        <v>9</v>
      </c>
      <c r="F19" s="19" t="s">
        <v>45</v>
      </c>
      <c r="G19" s="15">
        <f>SUM(E19:F19)</f>
        <v>9</v>
      </c>
    </row>
    <row r="20" spans="1:7" x14ac:dyDescent="0.25">
      <c r="A20" s="4" t="s">
        <v>10</v>
      </c>
      <c r="B20" s="4"/>
      <c r="C20" s="4"/>
      <c r="E20" s="16">
        <v>0.97</v>
      </c>
      <c r="F20" s="17">
        <v>1</v>
      </c>
      <c r="G20" s="18">
        <f>AVERAGE(E20:F20)</f>
        <v>0.98499999999999999</v>
      </c>
    </row>
    <row r="21" spans="1:7" x14ac:dyDescent="0.25">
      <c r="A21" s="8" t="s">
        <v>14</v>
      </c>
      <c r="B21" s="6"/>
      <c r="C21" s="6"/>
      <c r="D21" s="6"/>
      <c r="E21" s="6"/>
      <c r="F21" s="6"/>
      <c r="G21" s="6"/>
    </row>
    <row r="22" spans="1:7" x14ac:dyDescent="0.25">
      <c r="A22" s="4" t="s">
        <v>15</v>
      </c>
      <c r="B22" s="4"/>
      <c r="C22" s="4"/>
      <c r="D22" s="4"/>
      <c r="E22" s="19">
        <v>303</v>
      </c>
      <c r="F22" s="15">
        <v>82</v>
      </c>
      <c r="G22" s="15">
        <f t="shared" ref="G22:G45" si="0">SUM(E22:F22)</f>
        <v>385</v>
      </c>
    </row>
    <row r="23" spans="1:7" x14ac:dyDescent="0.25">
      <c r="A23" s="4" t="s">
        <v>16</v>
      </c>
      <c r="B23" s="4"/>
      <c r="C23" s="4"/>
      <c r="D23" s="4"/>
      <c r="E23" s="19">
        <v>9</v>
      </c>
      <c r="F23" s="15">
        <v>1</v>
      </c>
      <c r="G23" s="15">
        <f t="shared" si="0"/>
        <v>10</v>
      </c>
    </row>
    <row r="24" spans="1:7" x14ac:dyDescent="0.25">
      <c r="A24" s="4" t="s">
        <v>17</v>
      </c>
      <c r="B24" s="4"/>
      <c r="C24" s="4"/>
      <c r="D24" s="4"/>
      <c r="E24" s="19">
        <v>135</v>
      </c>
      <c r="F24" s="15">
        <v>70</v>
      </c>
      <c r="G24" s="15">
        <f t="shared" si="0"/>
        <v>205</v>
      </c>
    </row>
    <row r="25" spans="1:7" x14ac:dyDescent="0.25">
      <c r="A25" s="4" t="s">
        <v>18</v>
      </c>
      <c r="B25" s="4"/>
      <c r="C25" s="4"/>
      <c r="D25" s="4"/>
      <c r="E25" s="19">
        <v>205</v>
      </c>
      <c r="F25" s="15">
        <v>61</v>
      </c>
      <c r="G25" s="15">
        <f t="shared" si="0"/>
        <v>266</v>
      </c>
    </row>
    <row r="26" spans="1:7" ht="13.5" customHeight="1" x14ac:dyDescent="0.25">
      <c r="A26" s="4" t="s">
        <v>19</v>
      </c>
      <c r="B26" s="4"/>
      <c r="C26" s="4"/>
      <c r="D26" s="4"/>
      <c r="E26" s="19">
        <v>11</v>
      </c>
      <c r="F26" s="15">
        <v>5</v>
      </c>
      <c r="G26" s="15">
        <f t="shared" si="0"/>
        <v>16</v>
      </c>
    </row>
    <row r="27" spans="1:7" ht="12.75" customHeight="1" x14ac:dyDescent="0.25">
      <c r="A27" s="4" t="s">
        <v>20</v>
      </c>
      <c r="B27" s="4"/>
      <c r="C27" s="4"/>
      <c r="D27" s="4"/>
      <c r="E27" s="19">
        <v>1</v>
      </c>
      <c r="F27" s="25">
        <v>0</v>
      </c>
      <c r="G27" s="15">
        <f t="shared" si="0"/>
        <v>1</v>
      </c>
    </row>
    <row r="28" spans="1:7" ht="12.75" customHeight="1" x14ac:dyDescent="0.25">
      <c r="A28" s="4" t="s">
        <v>21</v>
      </c>
      <c r="B28" s="4"/>
      <c r="C28" s="4"/>
      <c r="D28" s="4"/>
      <c r="E28" s="19">
        <v>3</v>
      </c>
      <c r="F28" s="15">
        <v>3</v>
      </c>
      <c r="G28" s="15">
        <f t="shared" si="0"/>
        <v>6</v>
      </c>
    </row>
    <row r="29" spans="1:7" ht="13.5" customHeight="1" x14ac:dyDescent="0.25">
      <c r="A29" s="4" t="s">
        <v>22</v>
      </c>
      <c r="B29" s="4"/>
      <c r="C29" s="4"/>
      <c r="D29" s="4"/>
      <c r="E29" s="19">
        <v>1</v>
      </c>
      <c r="F29" s="15">
        <v>1</v>
      </c>
      <c r="G29" s="15">
        <f t="shared" si="0"/>
        <v>2</v>
      </c>
    </row>
    <row r="30" spans="1:7" x14ac:dyDescent="0.25">
      <c r="A30" s="4" t="s">
        <v>30</v>
      </c>
      <c r="B30" s="4"/>
      <c r="C30" s="4"/>
      <c r="D30" s="4"/>
      <c r="E30" s="19">
        <v>0</v>
      </c>
      <c r="F30" s="15">
        <v>0</v>
      </c>
      <c r="G30" s="15">
        <f t="shared" si="0"/>
        <v>0</v>
      </c>
    </row>
    <row r="31" spans="1:7" ht="14.25" customHeight="1" x14ac:dyDescent="0.25">
      <c r="A31" s="4" t="s">
        <v>23</v>
      </c>
      <c r="B31" s="4"/>
      <c r="C31" s="4"/>
      <c r="D31" s="4"/>
      <c r="E31" s="19">
        <v>0</v>
      </c>
      <c r="F31" s="15">
        <v>0</v>
      </c>
      <c r="G31" s="15">
        <f t="shared" si="0"/>
        <v>0</v>
      </c>
    </row>
    <row r="32" spans="1:7" ht="12.75" customHeight="1" x14ac:dyDescent="0.25">
      <c r="A32" s="4" t="s">
        <v>31</v>
      </c>
      <c r="B32" s="4"/>
      <c r="C32" s="4"/>
      <c r="D32" s="4"/>
      <c r="E32" s="19">
        <v>1</v>
      </c>
      <c r="F32" s="15">
        <v>0</v>
      </c>
      <c r="G32" s="15">
        <f t="shared" si="0"/>
        <v>1</v>
      </c>
    </row>
    <row r="33" spans="1:8" ht="14.25" customHeight="1" x14ac:dyDescent="0.25">
      <c r="A33" s="4" t="s">
        <v>32</v>
      </c>
      <c r="B33" s="4"/>
      <c r="C33" s="4"/>
      <c r="D33" s="4"/>
      <c r="E33" s="19">
        <v>0</v>
      </c>
      <c r="F33" s="15">
        <v>0</v>
      </c>
      <c r="G33" s="15">
        <f t="shared" si="0"/>
        <v>0</v>
      </c>
    </row>
    <row r="34" spans="1:8" ht="14.25" customHeight="1" x14ac:dyDescent="0.25">
      <c r="A34" s="4" t="s">
        <v>33</v>
      </c>
      <c r="B34" s="4"/>
      <c r="C34" s="4"/>
      <c r="D34" s="4"/>
      <c r="E34" s="19">
        <v>0</v>
      </c>
      <c r="F34" s="15">
        <v>0</v>
      </c>
      <c r="G34" s="15">
        <f t="shared" si="0"/>
        <v>0</v>
      </c>
    </row>
    <row r="35" spans="1:8" ht="14.25" customHeight="1" x14ac:dyDescent="0.25">
      <c r="A35" s="4" t="s">
        <v>44</v>
      </c>
      <c r="B35" s="4"/>
      <c r="C35" s="4"/>
      <c r="D35" s="4"/>
      <c r="E35" s="19">
        <v>1</v>
      </c>
      <c r="F35" s="15">
        <v>1</v>
      </c>
      <c r="G35" s="15">
        <f t="shared" si="0"/>
        <v>2</v>
      </c>
    </row>
    <row r="36" spans="1:8" ht="14.25" customHeight="1" x14ac:dyDescent="0.25">
      <c r="A36" s="4" t="s">
        <v>34</v>
      </c>
      <c r="B36" s="4"/>
      <c r="C36" s="4"/>
      <c r="D36" s="4"/>
      <c r="E36" s="19">
        <v>3</v>
      </c>
      <c r="F36" s="15">
        <v>0</v>
      </c>
      <c r="G36" s="15">
        <f t="shared" si="0"/>
        <v>3</v>
      </c>
    </row>
    <row r="37" spans="1:8" ht="14.25" customHeight="1" x14ac:dyDescent="0.25">
      <c r="A37" s="4" t="s">
        <v>35</v>
      </c>
      <c r="B37" s="4"/>
      <c r="C37" s="4"/>
      <c r="D37" s="4"/>
      <c r="E37" s="19">
        <v>38</v>
      </c>
      <c r="F37" s="15">
        <v>18</v>
      </c>
      <c r="G37" s="15">
        <f t="shared" si="0"/>
        <v>56</v>
      </c>
    </row>
    <row r="38" spans="1:8" ht="12.75" customHeight="1" x14ac:dyDescent="0.25">
      <c r="A38" s="4" t="s">
        <v>36</v>
      </c>
      <c r="B38" s="4"/>
      <c r="C38" s="4"/>
      <c r="D38" s="4"/>
      <c r="E38" s="19">
        <v>6</v>
      </c>
      <c r="F38" s="15">
        <v>6</v>
      </c>
      <c r="G38" s="15">
        <f t="shared" si="0"/>
        <v>12</v>
      </c>
    </row>
    <row r="39" spans="1:8" ht="12.75" customHeight="1" x14ac:dyDescent="0.25">
      <c r="A39" s="4" t="s">
        <v>37</v>
      </c>
      <c r="B39" s="4"/>
      <c r="C39" s="4"/>
      <c r="D39" s="4"/>
      <c r="E39" s="19">
        <v>6</v>
      </c>
      <c r="F39" s="15">
        <v>0</v>
      </c>
      <c r="G39" s="15">
        <f t="shared" si="0"/>
        <v>6</v>
      </c>
    </row>
    <row r="40" spans="1:8" ht="12.75" customHeight="1" x14ac:dyDescent="0.25">
      <c r="A40" s="4" t="s">
        <v>38</v>
      </c>
      <c r="B40" s="4"/>
      <c r="C40" s="4"/>
      <c r="D40" s="4"/>
      <c r="E40" s="19">
        <v>1</v>
      </c>
      <c r="F40" s="15">
        <v>0</v>
      </c>
      <c r="G40" s="15">
        <f t="shared" si="0"/>
        <v>1</v>
      </c>
    </row>
    <row r="41" spans="1:8" x14ac:dyDescent="0.25">
      <c r="A41" s="4" t="s">
        <v>39</v>
      </c>
      <c r="B41" s="4"/>
      <c r="C41" s="4"/>
      <c r="D41" s="4"/>
      <c r="E41" s="19">
        <v>6</v>
      </c>
      <c r="F41" s="15">
        <v>0</v>
      </c>
      <c r="G41" s="15">
        <f t="shared" si="0"/>
        <v>6</v>
      </c>
    </row>
    <row r="42" spans="1:8" x14ac:dyDescent="0.25">
      <c r="A42" s="4" t="s">
        <v>40</v>
      </c>
      <c r="B42" s="4"/>
      <c r="C42" s="4"/>
      <c r="D42" s="4"/>
      <c r="E42" s="19">
        <v>0</v>
      </c>
      <c r="F42" s="15">
        <v>4</v>
      </c>
      <c r="G42" s="15">
        <f t="shared" si="0"/>
        <v>4</v>
      </c>
    </row>
    <row r="43" spans="1:8" x14ac:dyDescent="0.25">
      <c r="A43" s="4" t="s">
        <v>41</v>
      </c>
      <c r="B43" s="4"/>
      <c r="C43" s="4"/>
      <c r="D43" s="4"/>
      <c r="E43" s="19">
        <v>0</v>
      </c>
      <c r="F43" s="15">
        <v>0</v>
      </c>
      <c r="G43" s="15">
        <f t="shared" si="0"/>
        <v>0</v>
      </c>
    </row>
    <row r="44" spans="1:8" ht="14.25" customHeight="1" x14ac:dyDescent="0.25">
      <c r="A44" s="4" t="s">
        <v>42</v>
      </c>
      <c r="B44" s="4"/>
      <c r="C44" s="4"/>
      <c r="D44" s="4"/>
      <c r="E44" s="19">
        <v>1</v>
      </c>
      <c r="F44" s="15">
        <v>0</v>
      </c>
      <c r="G44" s="15">
        <f t="shared" si="0"/>
        <v>1</v>
      </c>
    </row>
    <row r="45" spans="1:8" x14ac:dyDescent="0.25">
      <c r="A45" s="11" t="s">
        <v>24</v>
      </c>
      <c r="B45" s="6"/>
      <c r="C45" s="6"/>
      <c r="D45" s="6"/>
      <c r="E45" s="26">
        <f>SUM(E28:E44)</f>
        <v>67</v>
      </c>
      <c r="F45" s="23">
        <f>SUM(F28:F44)</f>
        <v>33</v>
      </c>
      <c r="G45" s="23">
        <f t="shared" si="0"/>
        <v>100</v>
      </c>
    </row>
    <row r="46" spans="1:8" x14ac:dyDescent="0.25">
      <c r="A46" s="11" t="s">
        <v>26</v>
      </c>
      <c r="B46" s="6"/>
      <c r="C46" s="6"/>
      <c r="D46" s="6"/>
      <c r="E46" s="30">
        <v>0.87609999999999999</v>
      </c>
      <c r="F46" s="31">
        <v>0.86570000000000003</v>
      </c>
      <c r="G46" s="27">
        <f>AVERAGE(E46:F46)</f>
        <v>0.87090000000000001</v>
      </c>
      <c r="H46" s="28"/>
    </row>
    <row r="47" spans="1:8" x14ac:dyDescent="0.25">
      <c r="A47" t="s">
        <v>46</v>
      </c>
    </row>
  </sheetData>
  <mergeCells count="3">
    <mergeCell ref="A1:S3"/>
    <mergeCell ref="A4:S4"/>
    <mergeCell ref="A5:S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BWCAA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Chasity Heck</dc:creator>
  <cp:lastModifiedBy>Rhonda Rowland</cp:lastModifiedBy>
  <cp:lastPrinted>2025-10-03T15:27:53Z</cp:lastPrinted>
  <dcterms:created xsi:type="dcterms:W3CDTF">2017-03-22T03:09:06Z</dcterms:created>
  <dcterms:modified xsi:type="dcterms:W3CDTF">2025-12-03T18:16:14Z</dcterms:modified>
</cp:coreProperties>
</file>